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2024\"/>
    </mc:Choice>
  </mc:AlternateContent>
  <bookViews>
    <workbookView xWindow="0" yWindow="0" windowWidth="28800" windowHeight="10335"/>
  </bookViews>
  <sheets>
    <sheet name="14" sheetId="3" r:id="rId1"/>
  </sheets>
  <definedNames>
    <definedName name="_xlnm.Print_Titles" localSheetId="0">'14'!$1:$7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" i="3" l="1"/>
  <c r="D19" i="3"/>
  <c r="D68" i="3" l="1"/>
  <c r="I62" i="3"/>
  <c r="D11" i="3" l="1"/>
  <c r="D9" i="3"/>
  <c r="F61" i="3" l="1"/>
  <c r="E61" i="3"/>
  <c r="F53" i="3"/>
  <c r="E53" i="3"/>
  <c r="F42" i="3"/>
  <c r="E42" i="3"/>
  <c r="F37" i="3"/>
  <c r="E37" i="3"/>
  <c r="F32" i="3"/>
  <c r="E32" i="3"/>
  <c r="F21" i="3"/>
  <c r="E21" i="3"/>
  <c r="F16" i="3"/>
  <c r="E16" i="3"/>
  <c r="F12" i="3"/>
  <c r="F8" i="3" s="1"/>
  <c r="E12" i="3"/>
  <c r="E8" i="3" l="1"/>
  <c r="D29" i="3"/>
  <c r="O16" i="3"/>
  <c r="K16" i="3"/>
  <c r="D20" i="3"/>
  <c r="D74" i="3" l="1"/>
  <c r="D63" i="3"/>
  <c r="D64" i="3"/>
  <c r="D69" i="3" l="1"/>
  <c r="D58" i="3"/>
  <c r="D56" i="3"/>
  <c r="D38" i="3"/>
  <c r="D39" i="3"/>
  <c r="D40" i="3"/>
  <c r="D41" i="3"/>
  <c r="D37" i="3" l="1"/>
  <c r="D23" i="3"/>
  <c r="D65" i="3"/>
  <c r="D66" i="3"/>
  <c r="D67" i="3"/>
  <c r="D70" i="3"/>
  <c r="D71" i="3"/>
  <c r="D72" i="3"/>
  <c r="D62" i="3"/>
  <c r="D61" i="3" s="1"/>
  <c r="D73" i="3" l="1"/>
  <c r="O61" i="3"/>
  <c r="N61" i="3"/>
  <c r="M61" i="3"/>
  <c r="L61" i="3"/>
  <c r="K61" i="3"/>
  <c r="J61" i="3"/>
  <c r="I61" i="3"/>
  <c r="H61" i="3"/>
  <c r="G61" i="3"/>
  <c r="D60" i="3"/>
  <c r="D59" i="3"/>
  <c r="D57" i="3"/>
  <c r="D55" i="3"/>
  <c r="D54" i="3"/>
  <c r="D53" i="3" s="1"/>
  <c r="O53" i="3"/>
  <c r="N53" i="3"/>
  <c r="M53" i="3"/>
  <c r="L53" i="3"/>
  <c r="K53" i="3"/>
  <c r="J53" i="3"/>
  <c r="I53" i="3"/>
  <c r="H53" i="3"/>
  <c r="G53" i="3"/>
  <c r="D52" i="3"/>
  <c r="D51" i="3"/>
  <c r="D50" i="3"/>
  <c r="D49" i="3"/>
  <c r="D47" i="3"/>
  <c r="D44" i="3"/>
  <c r="D43" i="3"/>
  <c r="O42" i="3"/>
  <c r="N42" i="3"/>
  <c r="M42" i="3"/>
  <c r="L42" i="3"/>
  <c r="K42" i="3"/>
  <c r="J42" i="3"/>
  <c r="I42" i="3"/>
  <c r="H42" i="3"/>
  <c r="G42" i="3"/>
  <c r="O37" i="3"/>
  <c r="N37" i="3"/>
  <c r="M37" i="3"/>
  <c r="L37" i="3"/>
  <c r="K37" i="3"/>
  <c r="J37" i="3"/>
  <c r="I37" i="3"/>
  <c r="H37" i="3"/>
  <c r="G37" i="3"/>
  <c r="D36" i="3"/>
  <c r="D35" i="3"/>
  <c r="D34" i="3"/>
  <c r="D33" i="3"/>
  <c r="O32" i="3"/>
  <c r="N32" i="3"/>
  <c r="M32" i="3"/>
  <c r="L32" i="3"/>
  <c r="K32" i="3"/>
  <c r="J32" i="3"/>
  <c r="I32" i="3"/>
  <c r="H32" i="3"/>
  <c r="G32" i="3"/>
  <c r="D31" i="3"/>
  <c r="D30" i="3"/>
  <c r="D26" i="3"/>
  <c r="D25" i="3"/>
  <c r="D24" i="3"/>
  <c r="D22" i="3"/>
  <c r="O21" i="3"/>
  <c r="N21" i="3"/>
  <c r="M21" i="3"/>
  <c r="L21" i="3"/>
  <c r="K21" i="3"/>
  <c r="J21" i="3"/>
  <c r="I21" i="3"/>
  <c r="H21" i="3"/>
  <c r="G21" i="3"/>
  <c r="D18" i="3"/>
  <c r="D17" i="3"/>
  <c r="D16" i="3" s="1"/>
  <c r="N16" i="3"/>
  <c r="M16" i="3"/>
  <c r="L16" i="3"/>
  <c r="J16" i="3"/>
  <c r="I16" i="3"/>
  <c r="H16" i="3"/>
  <c r="G16" i="3"/>
  <c r="D15" i="3"/>
  <c r="D14" i="3"/>
  <c r="D13" i="3"/>
  <c r="D12" i="3" s="1"/>
  <c r="O12" i="3"/>
  <c r="N12" i="3"/>
  <c r="M12" i="3"/>
  <c r="L12" i="3"/>
  <c r="K12" i="3"/>
  <c r="J12" i="3"/>
  <c r="I12" i="3"/>
  <c r="H12" i="3"/>
  <c r="G12" i="3"/>
  <c r="H8" i="3" l="1"/>
  <c r="J8" i="3"/>
  <c r="K8" i="3"/>
  <c r="L8" i="3"/>
  <c r="I8" i="3"/>
  <c r="N8" i="3"/>
  <c r="G8" i="3"/>
  <c r="M8" i="3"/>
  <c r="D32" i="3"/>
  <c r="D42" i="3"/>
  <c r="D21" i="3"/>
  <c r="D8" i="3" s="1"/>
</calcChain>
</file>

<file path=xl/sharedStrings.xml><?xml version="1.0" encoding="utf-8"?>
<sst xmlns="http://schemas.openxmlformats.org/spreadsheetml/2006/main" count="124" uniqueCount="87">
  <si>
    <t>Sindicados</t>
  </si>
  <si>
    <t>Total</t>
  </si>
  <si>
    <t xml:space="preserve">Grupos de edad </t>
  </si>
  <si>
    <t>Menos de 20</t>
  </si>
  <si>
    <t>20-24</t>
  </si>
  <si>
    <t>25-29</t>
  </si>
  <si>
    <t>30-34</t>
  </si>
  <si>
    <t>35-39</t>
  </si>
  <si>
    <t>40-44</t>
  </si>
  <si>
    <t>45-49</t>
  </si>
  <si>
    <t>50 y  más</t>
  </si>
  <si>
    <t>No es-   pecifi-   cada</t>
  </si>
  <si>
    <t xml:space="preserve">TOTAL </t>
  </si>
  <si>
    <t>Contra la libertad, violación de domicilio</t>
  </si>
  <si>
    <t>Contra la administración de justicia</t>
  </si>
  <si>
    <t>Apología del delito</t>
  </si>
  <si>
    <t>Quebrantamiento de sanciones</t>
  </si>
  <si>
    <t>Otros</t>
  </si>
  <si>
    <t>Contra la fe pública</t>
  </si>
  <si>
    <t>Falsedad</t>
  </si>
  <si>
    <t>Girar cheque sin suficiente provisión de fondos</t>
  </si>
  <si>
    <t xml:space="preserve">Contra la seguridad colectiva </t>
  </si>
  <si>
    <t>Asociación ilícita</t>
  </si>
  <si>
    <t>Compra y venta de drogas</t>
  </si>
  <si>
    <t>Posesión de drogas</t>
  </si>
  <si>
    <t>Posesión y comercio de armas prohibidas</t>
  </si>
  <si>
    <t>Tráfico de drogas</t>
  </si>
  <si>
    <t>Uso de drogas</t>
  </si>
  <si>
    <t>Contra la economía nacional</t>
  </si>
  <si>
    <t>Blanqueo de capitales (lavado de dinero)</t>
  </si>
  <si>
    <t xml:space="preserve">   Contra los derechos de propiedad industrial </t>
  </si>
  <si>
    <t>Delitos financieros</t>
  </si>
  <si>
    <t>Retención indebida de cuotas</t>
  </si>
  <si>
    <t xml:space="preserve">Contra el orden jurídico familiar y el estado civil </t>
  </si>
  <si>
    <t>Maltrato al menor</t>
  </si>
  <si>
    <t>Sustracción de menores</t>
  </si>
  <si>
    <t xml:space="preserve">Contra el pudor y la libertad sexual </t>
  </si>
  <si>
    <t xml:space="preserve">Abusos deshonestos </t>
  </si>
  <si>
    <t>Estupro</t>
  </si>
  <si>
    <t>Pornografía</t>
  </si>
  <si>
    <t>Tentativa de violación carnal</t>
  </si>
  <si>
    <t>Violación carnal</t>
  </si>
  <si>
    <t xml:space="preserve">Contra la vida y la integridad personal </t>
  </si>
  <si>
    <t>Femicidio</t>
  </si>
  <si>
    <t>Homicidio</t>
  </si>
  <si>
    <t xml:space="preserve">Lesiones personales </t>
  </si>
  <si>
    <t xml:space="preserve">Lesiones por imprudencia </t>
  </si>
  <si>
    <t xml:space="preserve">Tentativa de homicidio </t>
  </si>
  <si>
    <t xml:space="preserve">Violencia de género </t>
  </si>
  <si>
    <t xml:space="preserve">Otros </t>
  </si>
  <si>
    <t xml:space="preserve">Contra el patrimonio </t>
  </si>
  <si>
    <t>Abuso de confianza</t>
  </si>
  <si>
    <t>Apropiación indebida</t>
  </si>
  <si>
    <t xml:space="preserve">Daños o perjuicios a la propiedad </t>
  </si>
  <si>
    <t xml:space="preserve">Estafa y otros fraudes </t>
  </si>
  <si>
    <t>Extorsión</t>
  </si>
  <si>
    <t xml:space="preserve">Hurto </t>
  </si>
  <si>
    <t xml:space="preserve">Robo </t>
  </si>
  <si>
    <t>Tentativa de robo</t>
  </si>
  <si>
    <t>Usurpación</t>
  </si>
  <si>
    <t xml:space="preserve">No especificado </t>
  </si>
  <si>
    <t xml:space="preserve"> </t>
  </si>
  <si>
    <t>Mujeres</t>
  </si>
  <si>
    <t>Tentativa de hurto</t>
  </si>
  <si>
    <t>Sumarias en averiguación (1)</t>
  </si>
  <si>
    <t>- Cantidad nula o cero.</t>
  </si>
  <si>
    <t>Violencia intrafamiliar</t>
  </si>
  <si>
    <t>Fuente: Juzgados penales, Órgano Judicial.</t>
  </si>
  <si>
    <t>Hombres</t>
  </si>
  <si>
    <t>-</t>
  </si>
  <si>
    <t xml:space="preserve">Contra la administración pública, corrupción </t>
  </si>
  <si>
    <t>de funcionarios públicos</t>
  </si>
  <si>
    <t xml:space="preserve"> o una menor de edad</t>
  </si>
  <si>
    <t xml:space="preserve">Relaciones sexuales consensuadas con un </t>
  </si>
  <si>
    <t xml:space="preserve">Falsificación en documentos y escritos privados </t>
  </si>
  <si>
    <t>Falsificación en documentos y escritos  públicos</t>
  </si>
  <si>
    <t xml:space="preserve">Usar, fabricar, suministrar, adquirir o sustraer  </t>
  </si>
  <si>
    <t>armas, municiones y explosivos en forma</t>
  </si>
  <si>
    <t xml:space="preserve"> ilegal</t>
  </si>
  <si>
    <t xml:space="preserve">Contra el pudor y la libertad sexual: </t>
  </si>
  <si>
    <t xml:space="preserve">(Continuación) </t>
  </si>
  <si>
    <t xml:space="preserve">Cuadro 14. SINDICADOS EN EL DISTRITO DE SAN MIGUELITO, POR SEXO Y GRUPOS DE EDAD, </t>
  </si>
  <si>
    <t>SEGÚN DELITO: AÑO 2024</t>
  </si>
  <si>
    <t>..</t>
  </si>
  <si>
    <t>.. Dato no aplicable al grupo o categoría.</t>
  </si>
  <si>
    <t>Delito</t>
  </si>
  <si>
    <t>(1) Se incluye solo en el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</si>
</sst>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 tint="-4.9989318521683403E-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/>
    <xf numFmtId="3" fontId="2" fillId="0" borderId="0" xfId="0" applyNumberFormat="1" applyFont="1"/>
    <xf numFmtId="0" fontId="2" fillId="0" borderId="5" xfId="0" applyFont="1" applyFill="1" applyBorder="1"/>
    <xf numFmtId="3" fontId="1" fillId="0" borderId="7" xfId="0" applyNumberFormat="1" applyFont="1" applyFill="1" applyBorder="1" applyAlignment="1">
      <alignment horizontal="right"/>
    </xf>
    <xf numFmtId="164" fontId="2" fillId="0" borderId="6" xfId="0" applyNumberFormat="1" applyFont="1" applyFill="1" applyBorder="1" applyAlignment="1">
      <alignment horizontal="right"/>
    </xf>
    <xf numFmtId="0" fontId="2" fillId="0" borderId="0" xfId="0" applyFont="1" applyFill="1"/>
    <xf numFmtId="164" fontId="1" fillId="0" borderId="6" xfId="0" applyNumberFormat="1" applyFont="1" applyFill="1" applyBorder="1" applyAlignment="1">
      <alignment horizontal="right"/>
    </xf>
    <xf numFmtId="0" fontId="1" fillId="0" borderId="0" xfId="0" applyFont="1" applyBorder="1"/>
    <xf numFmtId="0" fontId="1" fillId="0" borderId="0" xfId="0" applyFont="1"/>
    <xf numFmtId="164" fontId="2" fillId="0" borderId="7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3" fontId="1" fillId="0" borderId="6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7" xfId="0" applyBorder="1"/>
    <xf numFmtId="49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0" fontId="1" fillId="0" borderId="0" xfId="0" applyFont="1" applyFill="1"/>
    <xf numFmtId="0" fontId="1" fillId="0" borderId="0" xfId="0" applyFont="1" applyFill="1" applyBorder="1"/>
    <xf numFmtId="3" fontId="2" fillId="0" borderId="5" xfId="0" applyNumberFormat="1" applyFont="1" applyFill="1" applyBorder="1"/>
    <xf numFmtId="3" fontId="2" fillId="0" borderId="0" xfId="0" applyNumberFormat="1" applyFont="1" applyFill="1" applyBorder="1"/>
    <xf numFmtId="0" fontId="2" fillId="0" borderId="8" xfId="0" applyFont="1" applyBorder="1"/>
    <xf numFmtId="0" fontId="2" fillId="0" borderId="9" xfId="0" applyFont="1" applyBorder="1"/>
    <xf numFmtId="3" fontId="2" fillId="0" borderId="0" xfId="0" applyNumberFormat="1" applyFont="1" applyFill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/>
    <xf numFmtId="0" fontId="5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right"/>
    </xf>
    <xf numFmtId="3" fontId="2" fillId="0" borderId="7" xfId="0" applyNumberFormat="1" applyFont="1" applyFill="1" applyBorder="1" applyAlignment="1">
      <alignment horizontal="right"/>
    </xf>
    <xf numFmtId="49" fontId="2" fillId="0" borderId="16" xfId="0" applyNumberFormat="1" applyFont="1" applyFill="1" applyBorder="1"/>
    <xf numFmtId="0" fontId="2" fillId="0" borderId="16" xfId="0" applyFont="1" applyBorder="1"/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0"/>
  <sheetViews>
    <sheetView tabSelected="1" zoomScaleNormal="100" zoomScaleSheetLayoutView="124" workbookViewId="0">
      <selection sqref="A1:O1"/>
    </sheetView>
  </sheetViews>
  <sheetFormatPr baseColWidth="10" defaultRowHeight="12.75" x14ac:dyDescent="0.2"/>
  <cols>
    <col min="1" max="2" width="1.42578125" style="2" customWidth="1"/>
    <col min="3" max="3" width="38.140625" style="2" customWidth="1"/>
    <col min="4" max="4" width="7.140625" style="2" customWidth="1"/>
    <col min="5" max="5" width="9.140625" style="2" customWidth="1"/>
    <col min="6" max="6" width="8.140625" style="2" customWidth="1"/>
    <col min="7" max="7" width="7.140625" style="1" customWidth="1"/>
    <col min="8" max="9" width="5.85546875" style="2" customWidth="1"/>
    <col min="10" max="10" width="6" style="2" customWidth="1"/>
    <col min="11" max="11" width="6.140625" style="2" customWidth="1"/>
    <col min="12" max="13" width="6" style="2" customWidth="1"/>
    <col min="14" max="14" width="5.42578125" style="2" customWidth="1"/>
    <col min="15" max="15" width="7" style="1" customWidth="1"/>
    <col min="16" max="16" width="11.42578125" style="1"/>
    <col min="17" max="16384" width="11.42578125" style="2"/>
  </cols>
  <sheetData>
    <row r="1" spans="1:17" ht="18" customHeight="1" x14ac:dyDescent="0.2">
      <c r="A1" s="43" t="s">
        <v>81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7" ht="18" customHeight="1" x14ac:dyDescent="0.2">
      <c r="A2" s="43" t="s">
        <v>82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7" x14ac:dyDescent="0.2">
      <c r="A3" s="1"/>
      <c r="B3" s="1"/>
      <c r="C3" s="1"/>
      <c r="D3" s="1"/>
      <c r="E3" s="1"/>
      <c r="F3" s="1"/>
      <c r="H3" s="1"/>
      <c r="I3" s="1"/>
      <c r="J3" s="1"/>
      <c r="K3" s="1"/>
      <c r="L3" s="1"/>
      <c r="M3" s="1"/>
      <c r="N3" s="1"/>
    </row>
    <row r="4" spans="1:17" ht="23.25" customHeight="1" x14ac:dyDescent="0.2">
      <c r="A4" s="44" t="s">
        <v>85</v>
      </c>
      <c r="B4" s="45"/>
      <c r="C4" s="46"/>
      <c r="D4" s="50" t="s">
        <v>0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</row>
    <row r="5" spans="1:17" ht="26.25" customHeight="1" x14ac:dyDescent="0.2">
      <c r="A5" s="44"/>
      <c r="B5" s="45"/>
      <c r="C5" s="46"/>
      <c r="D5" s="52" t="s">
        <v>1</v>
      </c>
      <c r="E5" s="36"/>
      <c r="F5" s="36"/>
      <c r="G5" s="54" t="s">
        <v>2</v>
      </c>
      <c r="H5" s="55"/>
      <c r="I5" s="55"/>
      <c r="J5" s="55"/>
      <c r="K5" s="55"/>
      <c r="L5" s="55"/>
      <c r="M5" s="55"/>
      <c r="N5" s="55"/>
      <c r="O5" s="55"/>
    </row>
    <row r="6" spans="1:17" ht="50.25" customHeight="1" x14ac:dyDescent="0.2">
      <c r="A6" s="47"/>
      <c r="B6" s="48"/>
      <c r="C6" s="49"/>
      <c r="D6" s="53"/>
      <c r="E6" s="33" t="s">
        <v>68</v>
      </c>
      <c r="F6" s="33" t="s">
        <v>62</v>
      </c>
      <c r="G6" s="34" t="s">
        <v>3</v>
      </c>
      <c r="H6" s="34" t="s">
        <v>4</v>
      </c>
      <c r="I6" s="34" t="s">
        <v>5</v>
      </c>
      <c r="J6" s="34" t="s">
        <v>6</v>
      </c>
      <c r="K6" s="34" t="s">
        <v>7</v>
      </c>
      <c r="L6" s="35" t="s">
        <v>8</v>
      </c>
      <c r="M6" s="34" t="s">
        <v>9</v>
      </c>
      <c r="N6" s="34" t="s">
        <v>10</v>
      </c>
      <c r="O6" s="3" t="s">
        <v>11</v>
      </c>
    </row>
    <row r="7" spans="1:17" x14ac:dyDescent="0.2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7" ht="19.5" customHeight="1" x14ac:dyDescent="0.2">
      <c r="A8" s="41" t="s">
        <v>12</v>
      </c>
      <c r="B8" s="41"/>
      <c r="C8" s="42"/>
      <c r="D8" s="6">
        <f>SUM(D9,D12,D11,D16,D21,D32,D37,D42,D53,D61,D73)</f>
        <v>821</v>
      </c>
      <c r="E8" s="6">
        <f t="shared" ref="E8:O8" si="0">SUM(E9,E11,E12,E16,E21,E32,E37,E42,E53,E61,E73)</f>
        <v>701</v>
      </c>
      <c r="F8" s="6">
        <f t="shared" si="0"/>
        <v>118</v>
      </c>
      <c r="G8" s="6">
        <f t="shared" si="0"/>
        <v>24</v>
      </c>
      <c r="H8" s="6">
        <f t="shared" si="0"/>
        <v>138</v>
      </c>
      <c r="I8" s="6">
        <f t="shared" si="0"/>
        <v>116</v>
      </c>
      <c r="J8" s="6">
        <f t="shared" si="0"/>
        <v>79</v>
      </c>
      <c r="K8" s="6">
        <f t="shared" si="0"/>
        <v>63</v>
      </c>
      <c r="L8" s="6">
        <f t="shared" si="0"/>
        <v>43</v>
      </c>
      <c r="M8" s="6">
        <f t="shared" si="0"/>
        <v>41</v>
      </c>
      <c r="N8" s="6">
        <f t="shared" si="0"/>
        <v>78</v>
      </c>
      <c r="O8" s="6">
        <f t="shared" si="0"/>
        <v>239</v>
      </c>
      <c r="Q8" s="7"/>
    </row>
    <row r="9" spans="1:17" ht="21.75" customHeight="1" x14ac:dyDescent="0.2">
      <c r="A9" s="8" t="s">
        <v>13</v>
      </c>
      <c r="D9" s="9">
        <f>SUM(G9:O9)</f>
        <v>1</v>
      </c>
      <c r="E9" s="37">
        <v>1</v>
      </c>
      <c r="F9" s="37" t="s">
        <v>69</v>
      </c>
      <c r="G9" s="10">
        <v>0</v>
      </c>
      <c r="H9" s="10">
        <v>0</v>
      </c>
      <c r="I9" s="10">
        <v>0</v>
      </c>
      <c r="J9" s="10">
        <v>1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</row>
    <row r="10" spans="1:17" s="14" customFormat="1" ht="21.75" customHeight="1" x14ac:dyDescent="0.2">
      <c r="A10" s="11" t="s">
        <v>70</v>
      </c>
      <c r="B10" s="11"/>
      <c r="C10" s="11"/>
      <c r="D10" s="9"/>
      <c r="E10" s="17"/>
      <c r="F10" s="17"/>
      <c r="G10" s="12"/>
      <c r="H10" s="12"/>
      <c r="I10" s="12"/>
      <c r="J10" s="12"/>
      <c r="K10" s="12"/>
      <c r="L10" s="12"/>
      <c r="M10" s="12"/>
      <c r="N10" s="12"/>
      <c r="O10" s="12"/>
      <c r="P10" s="13"/>
    </row>
    <row r="11" spans="1:17" s="14" customFormat="1" ht="17.25" customHeight="1" x14ac:dyDescent="0.2">
      <c r="A11" s="11"/>
      <c r="B11" s="11" t="s">
        <v>71</v>
      </c>
      <c r="C11" s="11"/>
      <c r="D11" s="9">
        <f>SUM(G11:O11)</f>
        <v>3</v>
      </c>
      <c r="E11" s="38">
        <v>3</v>
      </c>
      <c r="F11" s="37" t="s">
        <v>69</v>
      </c>
      <c r="G11" s="10">
        <v>0</v>
      </c>
      <c r="H11" s="10">
        <v>0</v>
      </c>
      <c r="I11" s="10">
        <v>1</v>
      </c>
      <c r="J11" s="10">
        <v>0</v>
      </c>
      <c r="K11" s="10">
        <v>0</v>
      </c>
      <c r="L11" s="10">
        <v>0</v>
      </c>
      <c r="M11" s="10">
        <v>0</v>
      </c>
      <c r="N11" s="10">
        <v>2</v>
      </c>
      <c r="O11" s="10">
        <v>0</v>
      </c>
      <c r="P11" s="13"/>
    </row>
    <row r="12" spans="1:17" ht="21" customHeight="1" x14ac:dyDescent="0.2">
      <c r="A12" s="11" t="s">
        <v>14</v>
      </c>
      <c r="C12" s="8"/>
      <c r="D12" s="9">
        <f>SUM(D13:D15)</f>
        <v>22</v>
      </c>
      <c r="E12" s="16">
        <f t="shared" ref="E12:O12" si="1">SUM(E13:E15)</f>
        <v>20</v>
      </c>
      <c r="F12" s="16">
        <f t="shared" si="1"/>
        <v>2</v>
      </c>
      <c r="G12" s="16">
        <f t="shared" si="1"/>
        <v>0</v>
      </c>
      <c r="H12" s="9">
        <f t="shared" si="1"/>
        <v>2</v>
      </c>
      <c r="I12" s="9">
        <f t="shared" si="1"/>
        <v>1</v>
      </c>
      <c r="J12" s="9">
        <f t="shared" si="1"/>
        <v>2</v>
      </c>
      <c r="K12" s="9">
        <f t="shared" si="1"/>
        <v>8</v>
      </c>
      <c r="L12" s="9">
        <f t="shared" si="1"/>
        <v>2</v>
      </c>
      <c r="M12" s="9">
        <f t="shared" si="1"/>
        <v>3</v>
      </c>
      <c r="N12" s="9">
        <f t="shared" si="1"/>
        <v>1</v>
      </c>
      <c r="O12" s="17">
        <f t="shared" si="1"/>
        <v>3</v>
      </c>
    </row>
    <row r="13" spans="1:17" ht="19.5" customHeight="1" x14ac:dyDescent="0.2">
      <c r="B13" s="18" t="s">
        <v>15</v>
      </c>
      <c r="C13" s="8"/>
      <c r="D13" s="9">
        <f t="shared" ref="D13:D47" si="2">SUM(G13:O13)</f>
        <v>1</v>
      </c>
      <c r="E13" s="38" t="s">
        <v>69</v>
      </c>
      <c r="F13" s="37">
        <v>1</v>
      </c>
      <c r="G13" s="10">
        <v>0</v>
      </c>
      <c r="H13" s="10">
        <v>0</v>
      </c>
      <c r="I13" s="10">
        <v>0</v>
      </c>
      <c r="J13" s="10">
        <v>0</v>
      </c>
      <c r="K13" s="10">
        <v>1</v>
      </c>
      <c r="L13" s="10" t="s">
        <v>69</v>
      </c>
      <c r="M13" s="10" t="s">
        <v>69</v>
      </c>
      <c r="N13" s="10" t="s">
        <v>69</v>
      </c>
      <c r="O13" s="10" t="s">
        <v>69</v>
      </c>
    </row>
    <row r="14" spans="1:17" ht="19.5" customHeight="1" x14ac:dyDescent="0.25">
      <c r="B14" s="18" t="s">
        <v>16</v>
      </c>
      <c r="C14" s="8"/>
      <c r="D14" s="9">
        <f t="shared" si="2"/>
        <v>17</v>
      </c>
      <c r="E14" s="37">
        <v>16</v>
      </c>
      <c r="F14" s="37">
        <v>1</v>
      </c>
      <c r="G14" s="10">
        <v>0</v>
      </c>
      <c r="H14" s="19">
        <v>1</v>
      </c>
      <c r="I14" s="10">
        <v>0</v>
      </c>
      <c r="J14" s="10">
        <v>0</v>
      </c>
      <c r="K14" s="19">
        <v>7</v>
      </c>
      <c r="L14" s="19">
        <v>2</v>
      </c>
      <c r="M14" s="19">
        <v>3</v>
      </c>
      <c r="N14" s="19">
        <v>1</v>
      </c>
      <c r="O14" s="10">
        <v>3</v>
      </c>
    </row>
    <row r="15" spans="1:17" ht="19.5" customHeight="1" x14ac:dyDescent="0.2">
      <c r="B15" s="11" t="s">
        <v>17</v>
      </c>
      <c r="D15" s="9">
        <f t="shared" si="2"/>
        <v>4</v>
      </c>
      <c r="E15" s="37">
        <v>4</v>
      </c>
      <c r="F15" s="37" t="s">
        <v>69</v>
      </c>
      <c r="G15" s="10">
        <v>0</v>
      </c>
      <c r="H15" s="10">
        <v>1</v>
      </c>
      <c r="I15" s="10">
        <v>1</v>
      </c>
      <c r="J15" s="10">
        <v>2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</row>
    <row r="16" spans="1:17" s="11" customFormat="1" ht="21" customHeight="1" x14ac:dyDescent="0.2">
      <c r="A16" s="8" t="s">
        <v>18</v>
      </c>
      <c r="D16" s="9">
        <f>SUM(D17:D20)</f>
        <v>19</v>
      </c>
      <c r="E16" s="12">
        <f t="shared" ref="E16:F16" si="3">SUM(E17:E20)</f>
        <v>11</v>
      </c>
      <c r="F16" s="12">
        <f t="shared" si="3"/>
        <v>8</v>
      </c>
      <c r="G16" s="12">
        <f t="shared" ref="G16:O16" si="4">SUM(G17:G20)</f>
        <v>1</v>
      </c>
      <c r="H16" s="12">
        <f t="shared" si="4"/>
        <v>0</v>
      </c>
      <c r="I16" s="12">
        <f t="shared" si="4"/>
        <v>2</v>
      </c>
      <c r="J16" s="12">
        <f t="shared" si="4"/>
        <v>3</v>
      </c>
      <c r="K16" s="12">
        <f t="shared" si="4"/>
        <v>5</v>
      </c>
      <c r="L16" s="12">
        <f t="shared" si="4"/>
        <v>4</v>
      </c>
      <c r="M16" s="12">
        <f t="shared" si="4"/>
        <v>1</v>
      </c>
      <c r="N16" s="12">
        <f t="shared" si="4"/>
        <v>2</v>
      </c>
      <c r="O16" s="12">
        <f t="shared" si="4"/>
        <v>1</v>
      </c>
      <c r="P16" s="18"/>
    </row>
    <row r="17" spans="1:17" s="11" customFormat="1" ht="19.5" customHeight="1" x14ac:dyDescent="0.2">
      <c r="A17" s="18"/>
      <c r="B17" s="11" t="s">
        <v>19</v>
      </c>
      <c r="C17" s="8"/>
      <c r="D17" s="9">
        <f t="shared" si="2"/>
        <v>1</v>
      </c>
      <c r="E17" s="37">
        <v>1</v>
      </c>
      <c r="F17" s="37" t="s">
        <v>69</v>
      </c>
      <c r="G17" s="10">
        <v>0</v>
      </c>
      <c r="H17" s="10">
        <v>0</v>
      </c>
      <c r="I17" s="10">
        <v>0</v>
      </c>
      <c r="J17" s="10">
        <v>1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8"/>
    </row>
    <row r="18" spans="1:17" s="11" customFormat="1" ht="19.5" customHeight="1" x14ac:dyDescent="0.2">
      <c r="A18" s="18"/>
      <c r="B18" s="11" t="s">
        <v>74</v>
      </c>
      <c r="D18" s="9">
        <f>SUM(G18:O18)</f>
        <v>4</v>
      </c>
      <c r="E18" s="37">
        <v>2</v>
      </c>
      <c r="F18" s="37">
        <v>2</v>
      </c>
      <c r="G18" s="10">
        <v>0</v>
      </c>
      <c r="H18" s="10">
        <v>0</v>
      </c>
      <c r="I18" s="10">
        <v>0</v>
      </c>
      <c r="J18" s="10">
        <v>1</v>
      </c>
      <c r="K18" s="10">
        <v>1</v>
      </c>
      <c r="L18" s="10">
        <v>1</v>
      </c>
      <c r="M18" s="10">
        <v>1</v>
      </c>
      <c r="N18" s="10">
        <v>0</v>
      </c>
      <c r="O18" s="10">
        <v>0</v>
      </c>
      <c r="P18" s="18"/>
    </row>
    <row r="19" spans="1:17" s="11" customFormat="1" ht="19.5" customHeight="1" x14ac:dyDescent="0.2">
      <c r="A19" s="18"/>
      <c r="B19" s="11" t="s">
        <v>75</v>
      </c>
      <c r="D19" s="9">
        <f>SUM(G19:O19)</f>
        <v>12</v>
      </c>
      <c r="E19" s="37">
        <v>7</v>
      </c>
      <c r="F19" s="37">
        <v>5</v>
      </c>
      <c r="G19" s="10">
        <v>1</v>
      </c>
      <c r="H19" s="10">
        <v>0</v>
      </c>
      <c r="I19" s="10">
        <v>2</v>
      </c>
      <c r="J19" s="10">
        <v>1</v>
      </c>
      <c r="K19" s="10">
        <v>3</v>
      </c>
      <c r="L19" s="10">
        <v>3</v>
      </c>
      <c r="M19" s="10">
        <v>0</v>
      </c>
      <c r="N19" s="10">
        <v>2</v>
      </c>
      <c r="O19" s="10">
        <v>0</v>
      </c>
      <c r="P19" s="18"/>
    </row>
    <row r="20" spans="1:17" s="11" customFormat="1" ht="19.5" customHeight="1" x14ac:dyDescent="0.2">
      <c r="A20" s="18"/>
      <c r="B20" s="11" t="s">
        <v>20</v>
      </c>
      <c r="D20" s="9">
        <f t="shared" ref="D20" si="5">SUM(G20:O20)</f>
        <v>2</v>
      </c>
      <c r="E20" s="37">
        <v>1</v>
      </c>
      <c r="F20" s="37">
        <v>1</v>
      </c>
      <c r="G20" s="10">
        <v>0</v>
      </c>
      <c r="H20" s="10">
        <v>0</v>
      </c>
      <c r="I20" s="10">
        <v>0</v>
      </c>
      <c r="J20" s="10">
        <v>0</v>
      </c>
      <c r="K20" s="10">
        <v>1</v>
      </c>
      <c r="L20" s="10">
        <v>0</v>
      </c>
      <c r="M20" s="10">
        <v>0</v>
      </c>
      <c r="N20" s="10">
        <v>0</v>
      </c>
      <c r="O20" s="10">
        <v>1</v>
      </c>
      <c r="P20" s="18"/>
    </row>
    <row r="21" spans="1:17" s="14" customFormat="1" ht="19.5" customHeight="1" x14ac:dyDescent="0.2">
      <c r="A21" s="8" t="s">
        <v>21</v>
      </c>
      <c r="D21" s="9">
        <f>SUM(D22:D31)</f>
        <v>304</v>
      </c>
      <c r="E21" s="12">
        <f t="shared" ref="E21:O21" si="6">SUM(E22:E31)</f>
        <v>286</v>
      </c>
      <c r="F21" s="12">
        <f t="shared" si="6"/>
        <v>18</v>
      </c>
      <c r="G21" s="12">
        <f t="shared" si="6"/>
        <v>13</v>
      </c>
      <c r="H21" s="12">
        <f t="shared" si="6"/>
        <v>66</v>
      </c>
      <c r="I21" s="12">
        <f t="shared" si="6"/>
        <v>50</v>
      </c>
      <c r="J21" s="12">
        <f t="shared" si="6"/>
        <v>35</v>
      </c>
      <c r="K21" s="12">
        <f t="shared" si="6"/>
        <v>22</v>
      </c>
      <c r="L21" s="12">
        <f t="shared" si="6"/>
        <v>12</v>
      </c>
      <c r="M21" s="12">
        <f t="shared" si="6"/>
        <v>6</v>
      </c>
      <c r="N21" s="12">
        <f t="shared" si="6"/>
        <v>21</v>
      </c>
      <c r="O21" s="12">
        <f t="shared" si="6"/>
        <v>79</v>
      </c>
      <c r="P21" s="13"/>
    </row>
    <row r="22" spans="1:17" s="14" customFormat="1" ht="19.5" customHeight="1" x14ac:dyDescent="0.2">
      <c r="B22" s="11" t="s">
        <v>22</v>
      </c>
      <c r="C22" s="8"/>
      <c r="D22" s="9">
        <f t="shared" si="2"/>
        <v>12</v>
      </c>
      <c r="E22" s="37">
        <v>12</v>
      </c>
      <c r="F22" s="37" t="s">
        <v>69</v>
      </c>
      <c r="G22" s="10">
        <v>0</v>
      </c>
      <c r="H22" s="15">
        <v>0</v>
      </c>
      <c r="I22" s="15">
        <v>3</v>
      </c>
      <c r="J22" s="15">
        <v>4</v>
      </c>
      <c r="K22" s="15">
        <v>2</v>
      </c>
      <c r="L22" s="15">
        <v>0</v>
      </c>
      <c r="M22" s="15">
        <v>0</v>
      </c>
      <c r="N22" s="15">
        <v>0</v>
      </c>
      <c r="O22" s="10">
        <v>3</v>
      </c>
      <c r="P22" s="13"/>
    </row>
    <row r="23" spans="1:17" s="11" customFormat="1" ht="19.5" customHeight="1" x14ac:dyDescent="0.2">
      <c r="B23" s="11" t="s">
        <v>23</v>
      </c>
      <c r="D23" s="9">
        <f>SUM(G23:O23)</f>
        <v>39</v>
      </c>
      <c r="E23" s="37">
        <v>38</v>
      </c>
      <c r="F23" s="37">
        <v>1</v>
      </c>
      <c r="G23" s="10">
        <v>1</v>
      </c>
      <c r="H23" s="15">
        <v>6</v>
      </c>
      <c r="I23" s="15">
        <v>7</v>
      </c>
      <c r="J23" s="15">
        <v>6</v>
      </c>
      <c r="K23" s="15">
        <v>3</v>
      </c>
      <c r="L23" s="15">
        <v>1</v>
      </c>
      <c r="M23" s="15">
        <v>0</v>
      </c>
      <c r="N23" s="15">
        <v>7</v>
      </c>
      <c r="O23" s="10">
        <v>8</v>
      </c>
      <c r="P23" s="18"/>
    </row>
    <row r="24" spans="1:17" s="11" customFormat="1" ht="19.5" customHeight="1" x14ac:dyDescent="0.2">
      <c r="B24" s="11" t="s">
        <v>24</v>
      </c>
      <c r="D24" s="9">
        <f t="shared" si="2"/>
        <v>167</v>
      </c>
      <c r="E24" s="37">
        <v>153</v>
      </c>
      <c r="F24" s="37">
        <v>14</v>
      </c>
      <c r="G24" s="10">
        <v>5</v>
      </c>
      <c r="H24" s="15">
        <v>42</v>
      </c>
      <c r="I24" s="15">
        <v>27</v>
      </c>
      <c r="J24" s="15">
        <v>17</v>
      </c>
      <c r="K24" s="15">
        <v>13</v>
      </c>
      <c r="L24" s="15">
        <v>10</v>
      </c>
      <c r="M24" s="15">
        <v>2</v>
      </c>
      <c r="N24" s="15">
        <v>10</v>
      </c>
      <c r="O24" s="10">
        <v>41</v>
      </c>
      <c r="P24" s="18"/>
    </row>
    <row r="25" spans="1:17" ht="19.5" customHeight="1" x14ac:dyDescent="0.2">
      <c r="B25" s="18" t="s">
        <v>25</v>
      </c>
      <c r="C25" s="8"/>
      <c r="D25" s="9">
        <f t="shared" si="2"/>
        <v>4</v>
      </c>
      <c r="E25" s="37">
        <v>4</v>
      </c>
      <c r="F25" s="37" t="s">
        <v>69</v>
      </c>
      <c r="G25" s="10">
        <v>1</v>
      </c>
      <c r="H25" s="15">
        <v>0</v>
      </c>
      <c r="I25" s="15">
        <v>3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0">
        <v>0</v>
      </c>
      <c r="Q25" s="1"/>
    </row>
    <row r="26" spans="1:17" s="14" customFormat="1" ht="19.5" customHeight="1" x14ac:dyDescent="0.2">
      <c r="B26" s="11" t="s">
        <v>26</v>
      </c>
      <c r="C26" s="11"/>
      <c r="D26" s="9">
        <f t="shared" si="2"/>
        <v>2</v>
      </c>
      <c r="E26" s="37">
        <v>1</v>
      </c>
      <c r="F26" s="37">
        <v>1</v>
      </c>
      <c r="G26" s="10">
        <v>1</v>
      </c>
      <c r="H26" s="15">
        <v>1</v>
      </c>
      <c r="I26" s="10">
        <v>0</v>
      </c>
      <c r="J26" s="15">
        <v>0</v>
      </c>
      <c r="K26" s="15">
        <v>0</v>
      </c>
      <c r="L26" s="15">
        <v>0</v>
      </c>
      <c r="M26" s="10">
        <v>0</v>
      </c>
      <c r="N26" s="10">
        <v>0</v>
      </c>
      <c r="O26" s="10">
        <v>0</v>
      </c>
      <c r="P26" s="13"/>
    </row>
    <row r="27" spans="1:17" ht="19.5" customHeight="1" x14ac:dyDescent="0.2">
      <c r="B27" s="20" t="s">
        <v>76</v>
      </c>
      <c r="C27" s="11"/>
      <c r="D27" s="9"/>
      <c r="E27" s="17"/>
      <c r="F27" s="17"/>
      <c r="G27" s="10"/>
      <c r="H27" s="15"/>
      <c r="I27" s="15"/>
      <c r="J27" s="15"/>
      <c r="K27" s="15"/>
      <c r="L27" s="15"/>
      <c r="M27" s="15"/>
      <c r="N27" s="15"/>
      <c r="O27" s="10"/>
    </row>
    <row r="28" spans="1:17" ht="17.25" customHeight="1" x14ac:dyDescent="0.2">
      <c r="B28" s="11"/>
      <c r="C28" s="18" t="s">
        <v>77</v>
      </c>
      <c r="D28" s="9"/>
      <c r="E28" s="17"/>
      <c r="F28" s="17"/>
      <c r="G28" s="10"/>
      <c r="H28" s="15"/>
      <c r="I28" s="15"/>
      <c r="J28" s="15"/>
      <c r="K28" s="15"/>
      <c r="L28" s="15"/>
      <c r="M28" s="15"/>
      <c r="N28" s="15"/>
      <c r="O28" s="10"/>
    </row>
    <row r="29" spans="1:17" ht="17.25" customHeight="1" x14ac:dyDescent="0.2">
      <c r="B29" s="11"/>
      <c r="C29" s="18" t="s">
        <v>78</v>
      </c>
      <c r="D29" s="9">
        <f>SUM(G29:O29)</f>
        <v>37</v>
      </c>
      <c r="E29" s="37">
        <v>36</v>
      </c>
      <c r="F29" s="37">
        <v>1</v>
      </c>
      <c r="G29" s="10">
        <v>4</v>
      </c>
      <c r="H29" s="15">
        <v>9</v>
      </c>
      <c r="I29" s="15">
        <v>3</v>
      </c>
      <c r="J29" s="15">
        <v>3</v>
      </c>
      <c r="K29" s="15">
        <v>0</v>
      </c>
      <c r="L29" s="15">
        <v>1</v>
      </c>
      <c r="M29" s="15">
        <v>2</v>
      </c>
      <c r="N29" s="15">
        <v>1</v>
      </c>
      <c r="O29" s="10">
        <v>14</v>
      </c>
    </row>
    <row r="30" spans="1:17" s="14" customFormat="1" ht="19.5" customHeight="1" x14ac:dyDescent="0.2">
      <c r="B30" s="11" t="s">
        <v>27</v>
      </c>
      <c r="C30" s="18"/>
      <c r="D30" s="9">
        <f t="shared" si="2"/>
        <v>41</v>
      </c>
      <c r="E30" s="37">
        <v>40</v>
      </c>
      <c r="F30" s="37">
        <v>1</v>
      </c>
      <c r="G30" s="10">
        <v>1</v>
      </c>
      <c r="H30" s="15">
        <v>8</v>
      </c>
      <c r="I30" s="10">
        <v>7</v>
      </c>
      <c r="J30" s="15">
        <v>5</v>
      </c>
      <c r="K30" s="15">
        <v>4</v>
      </c>
      <c r="L30" s="15">
        <v>0</v>
      </c>
      <c r="M30" s="10">
        <v>2</v>
      </c>
      <c r="N30" s="10">
        <v>2</v>
      </c>
      <c r="O30" s="10">
        <v>12</v>
      </c>
      <c r="P30" s="13"/>
    </row>
    <row r="31" spans="1:17" ht="19.5" customHeight="1" x14ac:dyDescent="0.2">
      <c r="B31" s="18" t="s">
        <v>17</v>
      </c>
      <c r="C31" s="11"/>
      <c r="D31" s="9">
        <f t="shared" si="2"/>
        <v>2</v>
      </c>
      <c r="E31" s="37">
        <v>2</v>
      </c>
      <c r="F31" s="37" t="s">
        <v>69</v>
      </c>
      <c r="G31" s="10">
        <v>0</v>
      </c>
      <c r="H31" s="15">
        <v>0</v>
      </c>
      <c r="I31" s="10">
        <v>0</v>
      </c>
      <c r="J31" s="15">
        <v>0</v>
      </c>
      <c r="K31" s="15">
        <v>0</v>
      </c>
      <c r="L31" s="15">
        <v>0</v>
      </c>
      <c r="M31" s="10">
        <v>0</v>
      </c>
      <c r="N31" s="10">
        <v>1</v>
      </c>
      <c r="O31" s="10">
        <v>1</v>
      </c>
    </row>
    <row r="32" spans="1:17" ht="21.75" customHeight="1" x14ac:dyDescent="0.2">
      <c r="A32" s="8" t="s">
        <v>28</v>
      </c>
      <c r="B32" s="11"/>
      <c r="C32" s="11"/>
      <c r="D32" s="9">
        <f>SUM(D33:D36)</f>
        <v>23</v>
      </c>
      <c r="E32" s="12">
        <f t="shared" ref="E32:O32" si="7">SUM(E33:E36)</f>
        <v>18</v>
      </c>
      <c r="F32" s="12">
        <f t="shared" si="7"/>
        <v>5</v>
      </c>
      <c r="G32" s="12">
        <f t="shared" si="7"/>
        <v>0</v>
      </c>
      <c r="H32" s="12">
        <f t="shared" si="7"/>
        <v>4</v>
      </c>
      <c r="I32" s="12">
        <f t="shared" si="7"/>
        <v>1</v>
      </c>
      <c r="J32" s="12">
        <f t="shared" si="7"/>
        <v>1</v>
      </c>
      <c r="K32" s="12">
        <f t="shared" si="7"/>
        <v>3</v>
      </c>
      <c r="L32" s="12">
        <f t="shared" si="7"/>
        <v>2</v>
      </c>
      <c r="M32" s="12">
        <f t="shared" si="7"/>
        <v>2</v>
      </c>
      <c r="N32" s="12">
        <f t="shared" si="7"/>
        <v>2</v>
      </c>
      <c r="O32" s="12">
        <f t="shared" si="7"/>
        <v>8</v>
      </c>
      <c r="Q32" s="1"/>
    </row>
    <row r="33" spans="1:17" ht="19.5" customHeight="1" x14ac:dyDescent="0.2">
      <c r="A33" s="18"/>
      <c r="B33" s="21" t="s">
        <v>29</v>
      </c>
      <c r="C33" s="22"/>
      <c r="D33" s="9">
        <f t="shared" si="2"/>
        <v>2</v>
      </c>
      <c r="E33" s="37">
        <v>2</v>
      </c>
      <c r="F33" s="37" t="s">
        <v>69</v>
      </c>
      <c r="G33" s="10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2</v>
      </c>
      <c r="N33" s="15">
        <v>0</v>
      </c>
      <c r="O33" s="10">
        <v>0</v>
      </c>
      <c r="Q33" s="1"/>
    </row>
    <row r="34" spans="1:17" ht="19.5" customHeight="1" x14ac:dyDescent="0.2">
      <c r="A34" s="18" t="s">
        <v>30</v>
      </c>
      <c r="B34" s="21"/>
      <c r="C34" s="22"/>
      <c r="D34" s="9">
        <f>SUM(G34:O34)</f>
        <v>2</v>
      </c>
      <c r="E34" s="37">
        <v>1</v>
      </c>
      <c r="F34" s="37">
        <v>1</v>
      </c>
      <c r="G34" s="10">
        <v>0</v>
      </c>
      <c r="H34" s="15">
        <v>1</v>
      </c>
      <c r="I34" s="15">
        <v>0</v>
      </c>
      <c r="J34" s="15">
        <v>0</v>
      </c>
      <c r="K34" s="15">
        <v>0</v>
      </c>
      <c r="L34" s="15">
        <v>1</v>
      </c>
      <c r="M34" s="15">
        <v>0</v>
      </c>
      <c r="N34" s="15">
        <v>0</v>
      </c>
      <c r="O34" s="10">
        <v>0</v>
      </c>
      <c r="Q34" s="1"/>
    </row>
    <row r="35" spans="1:17" ht="19.5" customHeight="1" x14ac:dyDescent="0.2">
      <c r="A35" s="18"/>
      <c r="B35" s="1" t="s">
        <v>31</v>
      </c>
      <c r="D35" s="9">
        <f t="shared" si="2"/>
        <v>5</v>
      </c>
      <c r="E35" s="37">
        <v>3</v>
      </c>
      <c r="F35" s="37">
        <v>2</v>
      </c>
      <c r="G35" s="10">
        <v>0</v>
      </c>
      <c r="H35" s="15">
        <v>3</v>
      </c>
      <c r="I35" s="15">
        <v>1</v>
      </c>
      <c r="J35" s="15">
        <v>0</v>
      </c>
      <c r="K35" s="15">
        <v>1</v>
      </c>
      <c r="L35" s="15">
        <v>0</v>
      </c>
      <c r="M35" s="15">
        <v>0</v>
      </c>
      <c r="N35" s="15">
        <v>0</v>
      </c>
      <c r="O35" s="10">
        <v>0</v>
      </c>
      <c r="Q35" s="1"/>
    </row>
    <row r="36" spans="1:17" ht="19.5" customHeight="1" x14ac:dyDescent="0.2">
      <c r="A36" s="18"/>
      <c r="B36" s="1" t="s">
        <v>32</v>
      </c>
      <c r="D36" s="9">
        <f t="shared" si="2"/>
        <v>14</v>
      </c>
      <c r="E36" s="37">
        <v>12</v>
      </c>
      <c r="F36" s="37">
        <v>2</v>
      </c>
      <c r="G36" s="10">
        <v>0</v>
      </c>
      <c r="H36" s="15">
        <v>0</v>
      </c>
      <c r="I36" s="15">
        <v>0</v>
      </c>
      <c r="J36" s="15">
        <v>1</v>
      </c>
      <c r="K36" s="15">
        <v>2</v>
      </c>
      <c r="L36" s="15">
        <v>1</v>
      </c>
      <c r="M36" s="15">
        <v>0</v>
      </c>
      <c r="N36" s="15">
        <v>2</v>
      </c>
      <c r="O36" s="10">
        <v>8</v>
      </c>
      <c r="Q36" s="1"/>
    </row>
    <row r="37" spans="1:17" s="23" customFormat="1" ht="21.75" customHeight="1" x14ac:dyDescent="0.2">
      <c r="A37" s="8" t="s">
        <v>33</v>
      </c>
      <c r="D37" s="9">
        <f>SUM(D38:D41)</f>
        <v>160</v>
      </c>
      <c r="E37" s="12">
        <f t="shared" ref="E37" si="8">SUM(E38:E41)</f>
        <v>123</v>
      </c>
      <c r="F37" s="12">
        <f t="shared" ref="F37:O37" si="9">SUM(F38:F41)</f>
        <v>37</v>
      </c>
      <c r="G37" s="12">
        <f t="shared" si="9"/>
        <v>3</v>
      </c>
      <c r="H37" s="12">
        <f t="shared" si="9"/>
        <v>14</v>
      </c>
      <c r="I37" s="12">
        <f t="shared" si="9"/>
        <v>19</v>
      </c>
      <c r="J37" s="12">
        <f t="shared" si="9"/>
        <v>15</v>
      </c>
      <c r="K37" s="12">
        <f t="shared" si="9"/>
        <v>16</v>
      </c>
      <c r="L37" s="12">
        <f t="shared" si="9"/>
        <v>12</v>
      </c>
      <c r="M37" s="12">
        <f t="shared" si="9"/>
        <v>15</v>
      </c>
      <c r="N37" s="12">
        <f t="shared" si="9"/>
        <v>20</v>
      </c>
      <c r="O37" s="12">
        <f t="shared" si="9"/>
        <v>46</v>
      </c>
      <c r="P37" s="24"/>
      <c r="Q37" s="24"/>
    </row>
    <row r="38" spans="1:17" s="11" customFormat="1" ht="19.5" customHeight="1" x14ac:dyDescent="0.2">
      <c r="B38" s="8" t="s">
        <v>34</v>
      </c>
      <c r="C38" s="8"/>
      <c r="D38" s="9">
        <f>SUM(G38:O38)</f>
        <v>39</v>
      </c>
      <c r="E38" s="37">
        <v>25</v>
      </c>
      <c r="F38" s="37">
        <v>14</v>
      </c>
      <c r="G38" s="10">
        <v>1</v>
      </c>
      <c r="H38" s="15">
        <v>3</v>
      </c>
      <c r="I38" s="15">
        <v>5</v>
      </c>
      <c r="J38" s="15">
        <v>1</v>
      </c>
      <c r="K38" s="15">
        <v>5</v>
      </c>
      <c r="L38" s="15">
        <v>4</v>
      </c>
      <c r="M38" s="15">
        <v>2</v>
      </c>
      <c r="N38" s="10">
        <v>3</v>
      </c>
      <c r="O38" s="10">
        <v>15</v>
      </c>
      <c r="P38" s="18"/>
      <c r="Q38" s="18"/>
    </row>
    <row r="39" spans="1:17" s="11" customFormat="1" ht="19.5" customHeight="1" x14ac:dyDescent="0.2">
      <c r="B39" s="8" t="s">
        <v>35</v>
      </c>
      <c r="C39" s="8"/>
      <c r="D39" s="9">
        <f t="shared" si="2"/>
        <v>1</v>
      </c>
      <c r="E39" s="37">
        <v>1</v>
      </c>
      <c r="F39" s="37" t="s">
        <v>69</v>
      </c>
      <c r="G39" s="10">
        <v>0</v>
      </c>
      <c r="H39" s="15">
        <v>0</v>
      </c>
      <c r="I39" s="10">
        <v>0</v>
      </c>
      <c r="J39" s="15">
        <v>0</v>
      </c>
      <c r="K39" s="15">
        <v>0</v>
      </c>
      <c r="L39" s="15">
        <v>0</v>
      </c>
      <c r="M39" s="15">
        <v>0</v>
      </c>
      <c r="N39" s="10">
        <v>0</v>
      </c>
      <c r="O39" s="10">
        <v>1</v>
      </c>
      <c r="P39" s="18"/>
      <c r="Q39" s="18"/>
    </row>
    <row r="40" spans="1:17" s="11" customFormat="1" ht="19.5" customHeight="1" x14ac:dyDescent="0.2">
      <c r="B40" s="8" t="s">
        <v>66</v>
      </c>
      <c r="C40" s="8"/>
      <c r="D40" s="9">
        <f t="shared" si="2"/>
        <v>116</v>
      </c>
      <c r="E40" s="37">
        <v>96</v>
      </c>
      <c r="F40" s="37">
        <v>20</v>
      </c>
      <c r="G40" s="10">
        <v>2</v>
      </c>
      <c r="H40" s="15">
        <v>11</v>
      </c>
      <c r="I40" s="10">
        <v>13</v>
      </c>
      <c r="J40" s="15">
        <v>14</v>
      </c>
      <c r="K40" s="15">
        <v>10</v>
      </c>
      <c r="L40" s="15">
        <v>8</v>
      </c>
      <c r="M40" s="15">
        <v>12</v>
      </c>
      <c r="N40" s="10">
        <v>17</v>
      </c>
      <c r="O40" s="10">
        <v>29</v>
      </c>
      <c r="P40" s="18"/>
      <c r="Q40" s="18"/>
    </row>
    <row r="41" spans="1:17" s="11" customFormat="1" ht="19.5" customHeight="1" x14ac:dyDescent="0.2">
      <c r="B41" s="11" t="s">
        <v>17</v>
      </c>
      <c r="C41" s="8"/>
      <c r="D41" s="9">
        <f t="shared" si="2"/>
        <v>4</v>
      </c>
      <c r="E41" s="37">
        <v>1</v>
      </c>
      <c r="F41" s="37">
        <v>3</v>
      </c>
      <c r="G41" s="10">
        <v>0</v>
      </c>
      <c r="H41" s="15">
        <v>0</v>
      </c>
      <c r="I41" s="10">
        <v>1</v>
      </c>
      <c r="J41" s="15">
        <v>0</v>
      </c>
      <c r="K41" s="15">
        <v>1</v>
      </c>
      <c r="L41" s="15">
        <v>0</v>
      </c>
      <c r="M41" s="15">
        <v>1</v>
      </c>
      <c r="N41" s="15">
        <v>0</v>
      </c>
      <c r="O41" s="10">
        <v>1</v>
      </c>
      <c r="P41" s="18"/>
      <c r="Q41" s="18"/>
    </row>
    <row r="42" spans="1:17" s="14" customFormat="1" ht="21" customHeight="1" x14ac:dyDescent="0.2">
      <c r="A42" s="8" t="s">
        <v>36</v>
      </c>
      <c r="D42" s="9">
        <f>SUM(D43:D52)</f>
        <v>28</v>
      </c>
      <c r="E42" s="9">
        <f t="shared" ref="E42:O42" si="10">SUM(E43:E52)</f>
        <v>28</v>
      </c>
      <c r="F42" s="16">
        <f t="shared" si="10"/>
        <v>0</v>
      </c>
      <c r="G42" s="9">
        <f t="shared" si="10"/>
        <v>1</v>
      </c>
      <c r="H42" s="9">
        <f t="shared" si="10"/>
        <v>3</v>
      </c>
      <c r="I42" s="9">
        <f t="shared" si="10"/>
        <v>3</v>
      </c>
      <c r="J42" s="9">
        <f t="shared" si="10"/>
        <v>2</v>
      </c>
      <c r="K42" s="9">
        <f t="shared" si="10"/>
        <v>2</v>
      </c>
      <c r="L42" s="9">
        <f t="shared" si="10"/>
        <v>4</v>
      </c>
      <c r="M42" s="9">
        <f t="shared" si="10"/>
        <v>3</v>
      </c>
      <c r="N42" s="9">
        <f t="shared" si="10"/>
        <v>2</v>
      </c>
      <c r="O42" s="17">
        <f t="shared" si="10"/>
        <v>8</v>
      </c>
      <c r="P42" s="13"/>
      <c r="Q42" s="13"/>
    </row>
    <row r="43" spans="1:17" s="11" customFormat="1" ht="19.5" customHeight="1" x14ac:dyDescent="0.2">
      <c r="B43" s="8" t="s">
        <v>37</v>
      </c>
      <c r="D43" s="9">
        <f t="shared" si="2"/>
        <v>8</v>
      </c>
      <c r="E43" s="37">
        <v>8</v>
      </c>
      <c r="F43" s="38" t="s">
        <v>69</v>
      </c>
      <c r="G43" s="10">
        <v>0</v>
      </c>
      <c r="H43" s="15">
        <v>0</v>
      </c>
      <c r="I43" s="15">
        <v>1</v>
      </c>
      <c r="J43" s="15">
        <v>1</v>
      </c>
      <c r="K43" s="15">
        <v>1</v>
      </c>
      <c r="L43" s="10">
        <v>0</v>
      </c>
      <c r="M43" s="15">
        <v>1</v>
      </c>
      <c r="N43" s="10">
        <v>2</v>
      </c>
      <c r="O43" s="10">
        <v>2</v>
      </c>
      <c r="P43" s="18"/>
    </row>
    <row r="44" spans="1:17" s="11" customFormat="1" ht="19.5" customHeight="1" x14ac:dyDescent="0.2">
      <c r="B44" s="18" t="s">
        <v>38</v>
      </c>
      <c r="C44" s="18"/>
      <c r="D44" s="9">
        <f t="shared" si="2"/>
        <v>3</v>
      </c>
      <c r="E44" s="37">
        <v>3</v>
      </c>
      <c r="F44" s="38" t="s">
        <v>69</v>
      </c>
      <c r="G44" s="10">
        <v>1</v>
      </c>
      <c r="H44" s="10">
        <v>0</v>
      </c>
      <c r="I44" s="10">
        <v>0</v>
      </c>
      <c r="J44" s="10">
        <v>0</v>
      </c>
      <c r="K44" s="10">
        <v>1</v>
      </c>
      <c r="L44" s="10">
        <v>0</v>
      </c>
      <c r="M44" s="10">
        <v>0</v>
      </c>
      <c r="N44" s="10">
        <v>0</v>
      </c>
      <c r="O44" s="10">
        <v>1</v>
      </c>
      <c r="P44" s="18"/>
    </row>
    <row r="45" spans="1:17" s="11" customFormat="1" ht="18.75" customHeight="1" x14ac:dyDescent="0.2">
      <c r="A45" s="8" t="s">
        <v>79</v>
      </c>
      <c r="B45" s="18"/>
      <c r="C45" s="18"/>
      <c r="D45" s="9" t="s">
        <v>61</v>
      </c>
      <c r="E45" s="37"/>
      <c r="F45" s="38"/>
      <c r="G45" s="10"/>
      <c r="H45" s="10"/>
      <c r="I45" s="10"/>
      <c r="J45" s="10"/>
      <c r="K45" s="10"/>
      <c r="L45" s="10"/>
      <c r="M45" s="10"/>
      <c r="N45" s="10"/>
      <c r="O45" s="10"/>
      <c r="P45" s="18"/>
    </row>
    <row r="46" spans="1:17" s="11" customFormat="1" ht="18.75" customHeight="1" x14ac:dyDescent="0.2">
      <c r="A46" s="18" t="s">
        <v>80</v>
      </c>
      <c r="B46" s="18"/>
      <c r="C46" s="18"/>
      <c r="D46" s="9"/>
      <c r="E46" s="37"/>
      <c r="F46" s="38"/>
      <c r="G46" s="10"/>
      <c r="H46" s="10"/>
      <c r="I46" s="10"/>
      <c r="J46" s="10"/>
      <c r="K46" s="10"/>
      <c r="L46" s="10"/>
      <c r="M46" s="10"/>
      <c r="N46" s="10"/>
      <c r="O46" s="10"/>
      <c r="P46" s="18"/>
    </row>
    <row r="47" spans="1:17" s="11" customFormat="1" ht="19.5" customHeight="1" x14ac:dyDescent="0.2">
      <c r="B47" s="18" t="s">
        <v>39</v>
      </c>
      <c r="D47" s="9">
        <f t="shared" si="2"/>
        <v>2</v>
      </c>
      <c r="E47" s="37">
        <v>2</v>
      </c>
      <c r="F47" s="38" t="s">
        <v>69</v>
      </c>
      <c r="G47" s="10">
        <v>0</v>
      </c>
      <c r="H47" s="10">
        <v>2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8"/>
    </row>
    <row r="48" spans="1:17" s="11" customFormat="1" ht="19.5" customHeight="1" x14ac:dyDescent="0.2">
      <c r="B48" s="8" t="s">
        <v>73</v>
      </c>
      <c r="D48" s="9"/>
      <c r="E48" s="37"/>
      <c r="F48" s="37"/>
      <c r="G48" s="10"/>
      <c r="H48" s="10"/>
      <c r="I48" s="10"/>
      <c r="J48" s="10"/>
      <c r="K48" s="10"/>
      <c r="L48" s="10"/>
      <c r="M48" s="10"/>
      <c r="N48" s="10"/>
      <c r="O48" s="10"/>
      <c r="P48" s="18"/>
    </row>
    <row r="49" spans="1:16" s="11" customFormat="1" ht="16.5" customHeight="1" x14ac:dyDescent="0.2">
      <c r="B49" s="18"/>
      <c r="C49" s="18" t="s">
        <v>72</v>
      </c>
      <c r="D49" s="9">
        <f t="shared" ref="D49:D73" si="11">SUM(G49:O49)</f>
        <v>3</v>
      </c>
      <c r="E49" s="37">
        <v>3</v>
      </c>
      <c r="F49" s="37" t="s">
        <v>69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0</v>
      </c>
      <c r="N49" s="15">
        <v>0</v>
      </c>
      <c r="O49" s="10">
        <v>2</v>
      </c>
      <c r="P49" s="18"/>
    </row>
    <row r="50" spans="1:16" s="11" customFormat="1" ht="19.5" customHeight="1" x14ac:dyDescent="0.2">
      <c r="B50" s="18" t="s">
        <v>40</v>
      </c>
      <c r="C50" s="18"/>
      <c r="D50" s="9">
        <f>SUM(G50:O50)</f>
        <v>1</v>
      </c>
      <c r="E50" s="37">
        <v>1</v>
      </c>
      <c r="F50" s="37" t="s">
        <v>69</v>
      </c>
      <c r="G50" s="10">
        <v>0</v>
      </c>
      <c r="H50" s="10">
        <v>0</v>
      </c>
      <c r="I50" s="10">
        <v>0</v>
      </c>
      <c r="J50" s="10">
        <v>1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8"/>
    </row>
    <row r="51" spans="1:16" s="11" customFormat="1" ht="19.5" customHeight="1" x14ac:dyDescent="0.2">
      <c r="B51" s="8" t="s">
        <v>41</v>
      </c>
      <c r="C51" s="18"/>
      <c r="D51" s="9">
        <f t="shared" si="11"/>
        <v>10</v>
      </c>
      <c r="E51" s="37">
        <v>10</v>
      </c>
      <c r="F51" s="37" t="s">
        <v>69</v>
      </c>
      <c r="G51" s="10">
        <v>0</v>
      </c>
      <c r="H51" s="10">
        <v>1</v>
      </c>
      <c r="I51" s="10">
        <v>2</v>
      </c>
      <c r="J51" s="10">
        <v>0</v>
      </c>
      <c r="K51" s="10">
        <v>0</v>
      </c>
      <c r="L51" s="10">
        <v>3</v>
      </c>
      <c r="M51" s="10">
        <v>1</v>
      </c>
      <c r="N51" s="10">
        <v>0</v>
      </c>
      <c r="O51" s="10">
        <v>3</v>
      </c>
      <c r="P51" s="18"/>
    </row>
    <row r="52" spans="1:16" s="11" customFormat="1" ht="19.5" customHeight="1" x14ac:dyDescent="0.2">
      <c r="B52" s="18" t="s">
        <v>17</v>
      </c>
      <c r="C52" s="18"/>
      <c r="D52" s="9">
        <f>SUM(G52:O52)</f>
        <v>1</v>
      </c>
      <c r="E52" s="37">
        <v>1</v>
      </c>
      <c r="F52" s="37" t="s">
        <v>69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1</v>
      </c>
      <c r="N52" s="10">
        <v>0</v>
      </c>
      <c r="O52" s="10">
        <v>0</v>
      </c>
      <c r="P52" s="18"/>
    </row>
    <row r="53" spans="1:16" s="23" customFormat="1" ht="21.75" customHeight="1" x14ac:dyDescent="0.2">
      <c r="A53" s="8" t="s">
        <v>42</v>
      </c>
      <c r="D53" s="9">
        <f>SUM(D54:D60)</f>
        <v>104</v>
      </c>
      <c r="E53" s="9">
        <f t="shared" ref="E53:O53" si="12">SUM(E54:E60)</f>
        <v>93</v>
      </c>
      <c r="F53" s="9">
        <f t="shared" si="12"/>
        <v>9</v>
      </c>
      <c r="G53" s="9">
        <f t="shared" si="12"/>
        <v>3</v>
      </c>
      <c r="H53" s="9">
        <f t="shared" si="12"/>
        <v>21</v>
      </c>
      <c r="I53" s="9">
        <f t="shared" si="12"/>
        <v>22</v>
      </c>
      <c r="J53" s="9">
        <f t="shared" si="12"/>
        <v>5</v>
      </c>
      <c r="K53" s="9">
        <f t="shared" si="12"/>
        <v>2</v>
      </c>
      <c r="L53" s="9">
        <f t="shared" si="12"/>
        <v>2</v>
      </c>
      <c r="M53" s="9">
        <f t="shared" si="12"/>
        <v>4</v>
      </c>
      <c r="N53" s="9">
        <f t="shared" si="12"/>
        <v>11</v>
      </c>
      <c r="O53" s="17">
        <f t="shared" si="12"/>
        <v>34</v>
      </c>
      <c r="P53" s="24"/>
    </row>
    <row r="54" spans="1:16" s="23" customFormat="1" ht="19.5" customHeight="1" x14ac:dyDescent="0.2">
      <c r="A54" s="18"/>
      <c r="B54" s="11" t="s">
        <v>43</v>
      </c>
      <c r="C54" s="11"/>
      <c r="D54" s="9">
        <f>SUM(G54:O54)</f>
        <v>2</v>
      </c>
      <c r="E54" s="37">
        <v>2</v>
      </c>
      <c r="F54" s="37" t="s">
        <v>69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1</v>
      </c>
      <c r="M54" s="10">
        <v>0</v>
      </c>
      <c r="N54" s="10">
        <v>1</v>
      </c>
      <c r="O54" s="10">
        <v>0</v>
      </c>
      <c r="P54" s="24"/>
    </row>
    <row r="55" spans="1:16" s="11" customFormat="1" ht="19.5" customHeight="1" x14ac:dyDescent="0.2">
      <c r="B55" s="11" t="s">
        <v>44</v>
      </c>
      <c r="C55" s="8"/>
      <c r="D55" s="9">
        <f t="shared" si="11"/>
        <v>20</v>
      </c>
      <c r="E55" s="37">
        <v>20</v>
      </c>
      <c r="F55" s="37" t="s">
        <v>69</v>
      </c>
      <c r="G55" s="10">
        <v>2</v>
      </c>
      <c r="H55" s="15">
        <v>5</v>
      </c>
      <c r="I55" s="15">
        <v>7</v>
      </c>
      <c r="J55" s="15">
        <v>3</v>
      </c>
      <c r="K55" s="15">
        <v>2</v>
      </c>
      <c r="L55" s="15">
        <v>0</v>
      </c>
      <c r="M55" s="15">
        <v>0</v>
      </c>
      <c r="N55" s="10">
        <v>0</v>
      </c>
      <c r="O55" s="10">
        <v>1</v>
      </c>
      <c r="P55" s="18"/>
    </row>
    <row r="56" spans="1:16" ht="19.5" customHeight="1" x14ac:dyDescent="0.2">
      <c r="B56" s="2" t="s">
        <v>45</v>
      </c>
      <c r="C56" s="8"/>
      <c r="D56" s="9">
        <f>SUM(G56:O56)</f>
        <v>61</v>
      </c>
      <c r="E56" s="37">
        <v>52</v>
      </c>
      <c r="F56" s="37">
        <v>9</v>
      </c>
      <c r="G56" s="10">
        <v>1</v>
      </c>
      <c r="H56" s="15">
        <v>10</v>
      </c>
      <c r="I56" s="15">
        <v>10</v>
      </c>
      <c r="J56" s="15">
        <v>2</v>
      </c>
      <c r="K56" s="10">
        <v>0</v>
      </c>
      <c r="L56" s="15">
        <v>1</v>
      </c>
      <c r="M56" s="10">
        <v>4</v>
      </c>
      <c r="N56" s="10">
        <v>6</v>
      </c>
      <c r="O56" s="10">
        <v>27</v>
      </c>
    </row>
    <row r="57" spans="1:16" ht="19.5" customHeight="1" x14ac:dyDescent="0.2">
      <c r="B57" s="2" t="s">
        <v>46</v>
      </c>
      <c r="C57" s="8"/>
      <c r="D57" s="9">
        <f t="shared" si="11"/>
        <v>5</v>
      </c>
      <c r="E57" s="37">
        <v>5</v>
      </c>
      <c r="F57" s="37" t="s">
        <v>69</v>
      </c>
      <c r="G57" s="10">
        <v>0</v>
      </c>
      <c r="H57" s="15">
        <v>1</v>
      </c>
      <c r="I57" s="15">
        <v>1</v>
      </c>
      <c r="J57" s="15">
        <v>0</v>
      </c>
      <c r="K57" s="10">
        <v>0</v>
      </c>
      <c r="L57" s="15">
        <v>0</v>
      </c>
      <c r="M57" s="10">
        <v>0</v>
      </c>
      <c r="N57" s="10">
        <v>2</v>
      </c>
      <c r="O57" s="10">
        <v>1</v>
      </c>
    </row>
    <row r="58" spans="1:16" ht="19.5" customHeight="1" x14ac:dyDescent="0.2">
      <c r="B58" s="2" t="s">
        <v>47</v>
      </c>
      <c r="C58" s="8"/>
      <c r="D58" s="9">
        <f>SUM(G58:O58)</f>
        <v>14</v>
      </c>
      <c r="E58" s="37">
        <v>12</v>
      </c>
      <c r="F58" s="37" t="s">
        <v>69</v>
      </c>
      <c r="G58" s="15">
        <v>0</v>
      </c>
      <c r="H58" s="10">
        <v>5</v>
      </c>
      <c r="I58" s="15">
        <v>4</v>
      </c>
      <c r="J58" s="15">
        <v>0</v>
      </c>
      <c r="K58" s="15">
        <v>0</v>
      </c>
      <c r="L58" s="15">
        <v>0</v>
      </c>
      <c r="M58" s="15">
        <v>0</v>
      </c>
      <c r="N58" s="10">
        <v>0</v>
      </c>
      <c r="O58" s="10">
        <v>5</v>
      </c>
    </row>
    <row r="59" spans="1:16" ht="19.5" customHeight="1" x14ac:dyDescent="0.2">
      <c r="B59" s="2" t="s">
        <v>48</v>
      </c>
      <c r="C59" s="8"/>
      <c r="D59" s="9">
        <f t="shared" si="11"/>
        <v>1</v>
      </c>
      <c r="E59" s="37">
        <v>1</v>
      </c>
      <c r="F59" s="37" t="s">
        <v>69</v>
      </c>
      <c r="G59" s="10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0">
        <v>1</v>
      </c>
      <c r="O59" s="10">
        <v>0</v>
      </c>
    </row>
    <row r="60" spans="1:16" ht="19.5" customHeight="1" x14ac:dyDescent="0.2">
      <c r="B60" s="2" t="s">
        <v>49</v>
      </c>
      <c r="C60" s="18"/>
      <c r="D60" s="9">
        <f>SUM(G60:O60)</f>
        <v>1</v>
      </c>
      <c r="E60" s="37">
        <v>1</v>
      </c>
      <c r="F60" s="37" t="s">
        <v>69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1</v>
      </c>
      <c r="O60" s="10">
        <v>0</v>
      </c>
    </row>
    <row r="61" spans="1:16" s="23" customFormat="1" ht="21" customHeight="1" x14ac:dyDescent="0.2">
      <c r="A61" s="25" t="s">
        <v>50</v>
      </c>
      <c r="D61" s="9">
        <f>SUM(D62:D72)</f>
        <v>135</v>
      </c>
      <c r="E61" s="9">
        <f t="shared" ref="E61:O61" si="13">SUM(E62:E72)</f>
        <v>97</v>
      </c>
      <c r="F61" s="9">
        <f t="shared" si="13"/>
        <v>38</v>
      </c>
      <c r="G61" s="9">
        <f t="shared" si="13"/>
        <v>3</v>
      </c>
      <c r="H61" s="9">
        <f t="shared" si="13"/>
        <v>28</v>
      </c>
      <c r="I61" s="9">
        <f t="shared" si="13"/>
        <v>17</v>
      </c>
      <c r="J61" s="9">
        <f t="shared" si="13"/>
        <v>14</v>
      </c>
      <c r="K61" s="9">
        <f t="shared" si="13"/>
        <v>4</v>
      </c>
      <c r="L61" s="9">
        <f t="shared" si="13"/>
        <v>4</v>
      </c>
      <c r="M61" s="9">
        <f t="shared" si="13"/>
        <v>6</v>
      </c>
      <c r="N61" s="9">
        <f t="shared" si="13"/>
        <v>15</v>
      </c>
      <c r="O61" s="17">
        <f t="shared" si="13"/>
        <v>44</v>
      </c>
      <c r="P61" s="24"/>
    </row>
    <row r="62" spans="1:16" s="14" customFormat="1" ht="19.5" customHeight="1" x14ac:dyDescent="0.2">
      <c r="A62" s="26"/>
      <c r="B62" s="2" t="s">
        <v>51</v>
      </c>
      <c r="C62" s="2"/>
      <c r="D62" s="9">
        <f>SUM(G62:O62)</f>
        <v>1</v>
      </c>
      <c r="E62" s="37" t="s">
        <v>69</v>
      </c>
      <c r="F62" s="37">
        <v>1</v>
      </c>
      <c r="G62" s="10">
        <v>0</v>
      </c>
      <c r="H62" s="10">
        <v>1</v>
      </c>
      <c r="I62" s="10">
        <f>-J62</f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3"/>
    </row>
    <row r="63" spans="1:16" ht="19.5" customHeight="1" x14ac:dyDescent="0.2">
      <c r="B63" s="11" t="s">
        <v>52</v>
      </c>
      <c r="C63" s="8"/>
      <c r="D63" s="9">
        <f>SUM(G63:O63)</f>
        <v>3</v>
      </c>
      <c r="E63" s="37">
        <v>2</v>
      </c>
      <c r="F63" s="37">
        <v>1</v>
      </c>
      <c r="G63" s="10">
        <v>0</v>
      </c>
      <c r="H63" s="10">
        <v>0</v>
      </c>
      <c r="I63" s="15">
        <v>1</v>
      </c>
      <c r="J63" s="15">
        <v>0</v>
      </c>
      <c r="K63" s="15">
        <v>0</v>
      </c>
      <c r="L63" s="15">
        <v>0</v>
      </c>
      <c r="M63" s="15">
        <v>0</v>
      </c>
      <c r="N63" s="15">
        <v>1</v>
      </c>
      <c r="O63" s="10">
        <v>1</v>
      </c>
    </row>
    <row r="64" spans="1:16" ht="19.5" customHeight="1" x14ac:dyDescent="0.2">
      <c r="B64" s="11" t="s">
        <v>53</v>
      </c>
      <c r="C64" s="8"/>
      <c r="D64" s="9">
        <f>SUM(G64:O64)</f>
        <v>6</v>
      </c>
      <c r="E64" s="37">
        <v>5</v>
      </c>
      <c r="F64" s="37">
        <v>1</v>
      </c>
      <c r="G64" s="10">
        <v>0</v>
      </c>
      <c r="H64" s="15">
        <v>1</v>
      </c>
      <c r="I64" s="15">
        <v>1</v>
      </c>
      <c r="J64" s="15">
        <v>0</v>
      </c>
      <c r="K64" s="15">
        <v>0</v>
      </c>
      <c r="L64" s="10">
        <v>0</v>
      </c>
      <c r="M64" s="15">
        <v>0</v>
      </c>
      <c r="N64" s="10">
        <v>1</v>
      </c>
      <c r="O64" s="10">
        <v>3</v>
      </c>
    </row>
    <row r="65" spans="1:40" s="11" customFormat="1" ht="19.5" customHeight="1" x14ac:dyDescent="0.2">
      <c r="B65" s="11" t="s">
        <v>54</v>
      </c>
      <c r="C65" s="8"/>
      <c r="D65" s="9">
        <f t="shared" ref="D65:D72" si="14">SUM(G65:O65)</f>
        <v>51</v>
      </c>
      <c r="E65" s="37">
        <v>27</v>
      </c>
      <c r="F65" s="37">
        <v>24</v>
      </c>
      <c r="G65" s="10">
        <v>0</v>
      </c>
      <c r="H65" s="15">
        <v>5</v>
      </c>
      <c r="I65" s="15">
        <v>4</v>
      </c>
      <c r="J65" s="15">
        <v>5</v>
      </c>
      <c r="K65" s="10">
        <v>3</v>
      </c>
      <c r="L65" s="10">
        <v>0</v>
      </c>
      <c r="M65" s="10">
        <v>6</v>
      </c>
      <c r="N65" s="10">
        <v>9</v>
      </c>
      <c r="O65" s="10">
        <v>19</v>
      </c>
      <c r="P65" s="18"/>
    </row>
    <row r="66" spans="1:40" ht="19.5" customHeight="1" x14ac:dyDescent="0.2">
      <c r="B66" s="18" t="s">
        <v>55</v>
      </c>
      <c r="C66" s="8"/>
      <c r="D66" s="9">
        <f t="shared" si="14"/>
        <v>2</v>
      </c>
      <c r="E66" s="37" t="s">
        <v>69</v>
      </c>
      <c r="F66" s="37">
        <v>2</v>
      </c>
      <c r="G66" s="10">
        <v>0</v>
      </c>
      <c r="H66" s="10">
        <v>0</v>
      </c>
      <c r="I66" s="10">
        <v>0</v>
      </c>
      <c r="J66" s="10">
        <v>1</v>
      </c>
      <c r="K66" s="10">
        <v>0</v>
      </c>
      <c r="L66" s="10">
        <v>0</v>
      </c>
      <c r="M66" s="10">
        <v>0</v>
      </c>
      <c r="N66" s="10">
        <v>0</v>
      </c>
      <c r="O66" s="10">
        <v>1</v>
      </c>
    </row>
    <row r="67" spans="1:40" s="11" customFormat="1" ht="19.5" customHeight="1" x14ac:dyDescent="0.2">
      <c r="B67" s="11" t="s">
        <v>56</v>
      </c>
      <c r="C67" s="8"/>
      <c r="D67" s="9">
        <f t="shared" si="14"/>
        <v>17</v>
      </c>
      <c r="E67" s="37">
        <v>14</v>
      </c>
      <c r="F67" s="37">
        <v>3</v>
      </c>
      <c r="G67" s="10">
        <v>0</v>
      </c>
      <c r="H67" s="15">
        <v>1</v>
      </c>
      <c r="I67" s="15">
        <v>3</v>
      </c>
      <c r="J67" s="15">
        <v>2</v>
      </c>
      <c r="K67" s="10">
        <v>0</v>
      </c>
      <c r="L67" s="10">
        <v>1</v>
      </c>
      <c r="M67" s="10">
        <v>0</v>
      </c>
      <c r="N67" s="10">
        <v>2</v>
      </c>
      <c r="O67" s="10">
        <v>8</v>
      </c>
      <c r="P67" s="18"/>
    </row>
    <row r="68" spans="1:40" s="11" customFormat="1" ht="19.5" customHeight="1" x14ac:dyDescent="0.2">
      <c r="B68" s="11" t="s">
        <v>57</v>
      </c>
      <c r="C68" s="8"/>
      <c r="D68" s="9">
        <f t="shared" si="14"/>
        <v>45</v>
      </c>
      <c r="E68" s="37">
        <v>41</v>
      </c>
      <c r="F68" s="37">
        <v>4</v>
      </c>
      <c r="G68" s="10">
        <v>3</v>
      </c>
      <c r="H68" s="15">
        <v>15</v>
      </c>
      <c r="I68" s="15">
        <v>5</v>
      </c>
      <c r="J68" s="15">
        <v>6</v>
      </c>
      <c r="K68" s="10">
        <v>1</v>
      </c>
      <c r="L68" s="10">
        <v>3</v>
      </c>
      <c r="M68" s="10">
        <v>0</v>
      </c>
      <c r="N68" s="10">
        <v>2</v>
      </c>
      <c r="O68" s="10">
        <v>10</v>
      </c>
      <c r="P68" s="18"/>
    </row>
    <row r="69" spans="1:40" s="11" customFormat="1" ht="19.5" customHeight="1" x14ac:dyDescent="0.2">
      <c r="B69" s="11" t="s">
        <v>63</v>
      </c>
      <c r="C69" s="8"/>
      <c r="D69" s="9">
        <f t="shared" si="14"/>
        <v>2</v>
      </c>
      <c r="E69" s="37" t="s">
        <v>69</v>
      </c>
      <c r="F69" s="37">
        <v>2</v>
      </c>
      <c r="G69" s="10">
        <v>0</v>
      </c>
      <c r="H69" s="15">
        <v>1</v>
      </c>
      <c r="I69" s="15">
        <v>1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0">
        <v>0</v>
      </c>
      <c r="P69" s="18"/>
    </row>
    <row r="70" spans="1:40" ht="19.5" customHeight="1" x14ac:dyDescent="0.2">
      <c r="B70" s="11" t="s">
        <v>58</v>
      </c>
      <c r="C70" s="8"/>
      <c r="D70" s="9">
        <f t="shared" si="14"/>
        <v>6</v>
      </c>
      <c r="E70" s="37">
        <v>6</v>
      </c>
      <c r="F70" s="37" t="s">
        <v>69</v>
      </c>
      <c r="G70" s="10">
        <v>0</v>
      </c>
      <c r="H70" s="15">
        <v>4</v>
      </c>
      <c r="I70" s="15">
        <v>1</v>
      </c>
      <c r="J70" s="15">
        <v>0</v>
      </c>
      <c r="K70" s="10">
        <v>0</v>
      </c>
      <c r="L70" s="10">
        <v>0</v>
      </c>
      <c r="M70" s="10">
        <v>0</v>
      </c>
      <c r="N70" s="10">
        <v>0</v>
      </c>
      <c r="O70" s="10">
        <v>1</v>
      </c>
    </row>
    <row r="71" spans="1:40" ht="19.5" customHeight="1" x14ac:dyDescent="0.2">
      <c r="B71" s="11" t="s">
        <v>59</v>
      </c>
      <c r="C71" s="8"/>
      <c r="D71" s="9">
        <f t="shared" si="14"/>
        <v>1</v>
      </c>
      <c r="E71" s="37">
        <v>1</v>
      </c>
      <c r="F71" s="37" t="s">
        <v>69</v>
      </c>
      <c r="G71" s="10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0">
        <v>0</v>
      </c>
      <c r="O71" s="10">
        <v>1</v>
      </c>
    </row>
    <row r="72" spans="1:40" ht="19.5" customHeight="1" x14ac:dyDescent="0.2">
      <c r="B72" s="11" t="s">
        <v>17</v>
      </c>
      <c r="C72" s="8"/>
      <c r="D72" s="9">
        <f t="shared" si="14"/>
        <v>1</v>
      </c>
      <c r="E72" s="37">
        <v>1</v>
      </c>
      <c r="F72" s="37" t="s">
        <v>69</v>
      </c>
      <c r="G72" s="10">
        <v>0</v>
      </c>
      <c r="H72" s="15">
        <v>0</v>
      </c>
      <c r="I72" s="15">
        <v>1</v>
      </c>
      <c r="J72" s="15">
        <v>0</v>
      </c>
      <c r="K72" s="15">
        <v>0</v>
      </c>
      <c r="L72" s="15">
        <v>0</v>
      </c>
      <c r="M72" s="15">
        <v>0</v>
      </c>
      <c r="N72" s="10">
        <v>0</v>
      </c>
      <c r="O72" s="10">
        <v>0</v>
      </c>
    </row>
    <row r="73" spans="1:40" s="14" customFormat="1" ht="21.75" customHeight="1" x14ac:dyDescent="0.2">
      <c r="A73" s="8" t="s">
        <v>60</v>
      </c>
      <c r="D73" s="9">
        <f t="shared" si="11"/>
        <v>22</v>
      </c>
      <c r="E73" s="37">
        <v>21</v>
      </c>
      <c r="F73" s="37">
        <v>1</v>
      </c>
      <c r="G73" s="10">
        <v>0</v>
      </c>
      <c r="H73" s="10">
        <v>0</v>
      </c>
      <c r="I73" s="10">
        <v>0</v>
      </c>
      <c r="J73" s="10">
        <v>1</v>
      </c>
      <c r="K73" s="10">
        <v>1</v>
      </c>
      <c r="L73" s="10">
        <v>1</v>
      </c>
      <c r="M73" s="10">
        <v>1</v>
      </c>
      <c r="N73" s="10">
        <v>2</v>
      </c>
      <c r="O73" s="10">
        <v>16</v>
      </c>
      <c r="P73" s="13"/>
    </row>
    <row r="74" spans="1:40" ht="21" customHeight="1" x14ac:dyDescent="0.2">
      <c r="A74" s="18" t="s">
        <v>64</v>
      </c>
      <c r="D74" s="9">
        <f t="shared" ref="D74" si="15">SUM(G74:O74)</f>
        <v>2</v>
      </c>
      <c r="E74" s="10" t="s">
        <v>83</v>
      </c>
      <c r="F74" s="10" t="s">
        <v>83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2</v>
      </c>
    </row>
    <row r="75" spans="1:40" ht="12.2" customHeight="1" x14ac:dyDescent="0.2">
      <c r="A75" s="27"/>
      <c r="B75" s="27"/>
      <c r="C75" s="27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7"/>
    </row>
    <row r="76" spans="1:40" ht="12.2" customHeight="1" x14ac:dyDescent="0.2"/>
    <row r="77" spans="1:40" s="11" customFormat="1" ht="12.75" customHeight="1" x14ac:dyDescent="0.2">
      <c r="A77" s="18" t="s">
        <v>86</v>
      </c>
      <c r="C77" s="18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30"/>
      <c r="P77" s="30"/>
      <c r="Q77" s="29"/>
      <c r="R77" s="30"/>
      <c r="S77" s="30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</row>
    <row r="78" spans="1:40" ht="15" customHeight="1" x14ac:dyDescent="0.2">
      <c r="A78" s="39" t="s">
        <v>84</v>
      </c>
      <c r="B78" s="40"/>
      <c r="C78" s="18"/>
      <c r="D78" s="31"/>
      <c r="E78" s="31"/>
      <c r="F78" s="31"/>
    </row>
    <row r="79" spans="1:40" x14ac:dyDescent="0.2">
      <c r="A79" s="31" t="s">
        <v>65</v>
      </c>
    </row>
    <row r="80" spans="1:40" ht="15" x14ac:dyDescent="0.25">
      <c r="A80" s="32" t="s">
        <v>67</v>
      </c>
      <c r="B80"/>
      <c r="C80"/>
    </row>
  </sheetData>
  <mergeCells count="7">
    <mergeCell ref="A8:C8"/>
    <mergeCell ref="A1:O1"/>
    <mergeCell ref="A2:O2"/>
    <mergeCell ref="A4:C6"/>
    <mergeCell ref="D4:O4"/>
    <mergeCell ref="D5:D6"/>
    <mergeCell ref="G5:O5"/>
  </mergeCells>
  <printOptions horizontalCentered="1"/>
  <pageMargins left="0.70866141732283472" right="0.70866141732283472" top="0.98425196850393704" bottom="0.98425196850393704" header="0.31496062992125984" footer="0.31496062992125984"/>
  <pageSetup scale="75" orientation="portrait" r:id="rId1"/>
  <ignoredErrors>
    <ignoredError sqref="G61:H61 J61:O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14</vt:lpstr>
      <vt:lpstr>'14'!Títulos_a_imprimir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2025-10-27T18:56:25Z</cp:lastPrinted>
  <dcterms:created xsi:type="dcterms:W3CDTF">2025-08-08T15:43:03Z</dcterms:created>
  <dcterms:modified xsi:type="dcterms:W3CDTF">2025-10-27T18:57:29Z</dcterms:modified>
</cp:coreProperties>
</file>